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7365" windowHeight="5430" tabRatio="599" activeTab="0"/>
  </bookViews>
  <sheets>
    <sheet name="JZS očná 12-A" sheetId="1" r:id="rId1"/>
    <sheet name="JZS očná 12-B" sheetId="2" r:id="rId2"/>
  </sheets>
  <definedNames/>
  <calcPr fullCalcOnLoad="1"/>
</workbook>
</file>

<file path=xl/sharedStrings.xml><?xml version="1.0" encoding="utf-8"?>
<sst xmlns="http://schemas.openxmlformats.org/spreadsheetml/2006/main" count="96" uniqueCount="69">
  <si>
    <t>P.č.</t>
  </si>
  <si>
    <t>základ dane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</si>
  <si>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</si>
  <si>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</si>
  <si>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</si>
  <si>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</si>
  <si>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</si>
  <si>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</si>
  <si>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</si>
  <si>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</si>
  <si>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</si>
  <si>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Druh výkonu</t>
  </si>
  <si>
    <t>počet</t>
  </si>
  <si>
    <t>DPH</t>
  </si>
  <si>
    <t>Zdravotná starostlivosť:</t>
  </si>
  <si>
    <t>1 oko</t>
  </si>
  <si>
    <t>2 oči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</si>
  <si>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</si>
  <si>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</si>
  <si>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</si>
  <si>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</si>
  <si>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</si>
  <si>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</si>
  <si>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</si>
  <si>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</si>
  <si>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</si>
  <si>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</si>
  <si>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</si>
  <si>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Cena za kompletné očné vyšetrenie na vlastnú žiadosť pacienta bez doporučenia očného lekára</t>
  </si>
  <si>
    <t>Cena za šitie rany špeciálnym zdravotným materiálom na vlastnú žiadosť pacienta, bez indikácie lekára = prolén 6/0</t>
  </si>
  <si>
    <t>1 steh</t>
  </si>
  <si>
    <t>viac ako 1steh</t>
  </si>
  <si>
    <t xml:space="preserve">Doplatok sa rovná rozdielu zazmluvnenej ceny mäkkej šošovky hydrofóbnej s jednotlivými ZP a nákupnej ceny </t>
  </si>
  <si>
    <t>21.</t>
  </si>
  <si>
    <t>Nadštandardná šošovka mäkká hydrofóbny typ asferická, torická, multifokálna, akomodačná</t>
  </si>
  <si>
    <t>Nadštandardná šošovka mäkká hydrofilný typ asferická, torická, multifokálna, akomodačná</t>
  </si>
  <si>
    <t>Doplatok sa rovná rozdielu zazmluvnenej ceny mäkkej šošovky hydrofilnej s jednotlivými ZP a nákupnej ceny</t>
  </si>
  <si>
    <t>Operácia strabizmu bez anestézie</t>
  </si>
  <si>
    <t>Vyšetrenie OCT</t>
  </si>
  <si>
    <t>XII. Platené služby JZS v odbore oftalmológia</t>
  </si>
  <si>
    <t>cena za výkon,         bod v €</t>
  </si>
  <si>
    <t>1 ošetrenie</t>
  </si>
  <si>
    <t>Cena za odstránenie kožného nádora v okolí očí z kozmetických dôvodov bez šitia</t>
  </si>
  <si>
    <t>Cena za odstránenie kožného nádora  v okolí očí z kozmetických dôvodov so šitím</t>
  </si>
  <si>
    <t>Cena za výkon -BLEPHAROCHALASIS z kozmetických dôvodov - kategória I - trvanie viac ako 30 min. - jedno oko</t>
  </si>
  <si>
    <t>Cena za výkon -BLEPHAROCHALASIS z kozmetických dôvodov - kategória II - trvanie viac ako 1 hod. - obe oči</t>
  </si>
  <si>
    <t>Cena za výkon -XANTELAZMA z kozmetických dôvodov - kategória I - trvanie viac ako 30 min. - jedno oko</t>
  </si>
  <si>
    <t>Cena za operáciu katarakty ambulantne fakomelusifikáciou s implantáciou mäkkej vnútroočnej šošovky na vlastnú žiadosť</t>
  </si>
  <si>
    <t>Fotodokumentácia pri FAG vyšetrení s podaním kontrastnej látky</t>
  </si>
  <si>
    <t xml:space="preserve">Doplatok za nekategorizovaný jednorázový špeciálny zdravotnícky materiál pri operácii katarakty </t>
  </si>
  <si>
    <t>Výkony pre zamestnávateľa, posudzovanie spôsobilosti na prácu (najmä vstupná, periodická a výstupná prehliadka)</t>
  </si>
  <si>
    <t>Výkony pre komerčné poisťovne (najmä správa o zdravotnom stave, vystavenie formulára "Oznámenie poistnej udalosti", bodové ohodnotenie úrazu v trvaní do 30 minút</t>
  </si>
  <si>
    <t>Výkony pre komerčné poisťovne (najmä správa o zdravotnom stave, vystavenie formulára "Oznámenie poistnej udalosti", bodové ohodnotenie úrazu v trvaní nad 30 minút</t>
  </si>
  <si>
    <t>Fotodokumentácia so záznamom na CD nosiči</t>
  </si>
  <si>
    <t>Vyšetrenie na administratívne účely, posúdenie zdravotnej spôsobilosti na výkon konkrétnej činnosti, najmä vedenie motorového vozidla, držanie zbraní, pred pobytom v zahraničí, pred letom lietadlom, pred prácou v zahraničí, pred nástupom na štúdium, pred športovou súťažou)</t>
  </si>
  <si>
    <t>strana 12-A</t>
  </si>
  <si>
    <t>JETT PLAZMA - platené služby</t>
  </si>
  <si>
    <r>
      <rPr>
        <sz val="11"/>
        <rFont val="Times New Roman"/>
        <family val="1"/>
      </rPr>
      <t xml:space="preserve">Cena za ošetrenie - </t>
    </r>
    <r>
      <rPr>
        <b/>
        <sz val="11"/>
        <rFont val="Times New Roman"/>
        <family val="1"/>
      </rPr>
      <t>fibrómy, verucy alebo iné kožné výrastky</t>
    </r>
    <r>
      <rPr>
        <sz val="11"/>
        <rFont val="Times New Roman"/>
        <family val="1"/>
      </rPr>
      <t xml:space="preserve"> podľa počtu a veľkosti</t>
    </r>
  </si>
  <si>
    <t>1 malý</t>
  </si>
  <si>
    <r>
      <t xml:space="preserve">Cena za ošetrenie - </t>
    </r>
    <r>
      <rPr>
        <b/>
        <sz val="11"/>
        <rFont val="Times New Roman"/>
        <family val="1"/>
      </rPr>
      <t>fibrómy, verucy alebo iné kožné výrastky</t>
    </r>
    <r>
      <rPr>
        <sz val="11"/>
        <rFont val="Times New Roman"/>
        <family val="1"/>
      </rPr>
      <t xml:space="preserve"> podľa počtu a veľkosti</t>
    </r>
  </si>
  <si>
    <t>1 veľký</t>
  </si>
  <si>
    <r>
      <t>Cena za výkon -</t>
    </r>
    <r>
      <rPr>
        <b/>
        <sz val="11"/>
        <rFont val="Times New Roman"/>
        <family val="1"/>
      </rPr>
      <t>xantelazma</t>
    </r>
    <r>
      <rPr>
        <sz val="11"/>
        <rFont val="Times New Roman"/>
        <family val="1"/>
      </rPr>
      <t xml:space="preserve"> podľa veľkosti a počtu opakovaní</t>
    </r>
  </si>
  <si>
    <r>
      <t xml:space="preserve">Cena za ošetrenie - </t>
    </r>
    <r>
      <rPr>
        <b/>
        <sz val="11"/>
        <rFont val="Times New Roman"/>
        <family val="1"/>
      </rPr>
      <t>hemangióm , drobné cievky</t>
    </r>
    <r>
      <rPr>
        <sz val="11"/>
        <rFont val="Times New Roman"/>
        <family val="1"/>
      </rPr>
      <t xml:space="preserve"> podľa počtu a veľkosti ošetrenej plochy</t>
    </r>
  </si>
  <si>
    <r>
      <t xml:space="preserve">Cena za výkon - </t>
    </r>
    <r>
      <rPr>
        <b/>
        <sz val="11"/>
        <rFont val="Times New Roman"/>
        <family val="1"/>
      </rPr>
      <t>miniinvazívna blepahroplastika horné viečka</t>
    </r>
  </si>
  <si>
    <r>
      <rPr>
        <sz val="11"/>
        <rFont val="Times New Roman"/>
        <family val="1"/>
      </rPr>
      <t xml:space="preserve">Cena za </t>
    </r>
    <r>
      <rPr>
        <b/>
        <sz val="11"/>
        <rFont val="Times New Roman"/>
        <family val="1"/>
      </rPr>
      <t>Lift Vital Jett Serum 30 ml</t>
    </r>
  </si>
  <si>
    <t>1 balenie</t>
  </si>
  <si>
    <r>
      <t xml:space="preserve">Cena za </t>
    </r>
    <r>
      <rPr>
        <b/>
        <sz val="11"/>
        <rFont val="Times New Roman"/>
        <family val="1"/>
      </rPr>
      <t>kozmetické ošetrenie Plazma Jettom (jazvy, vyhladenie vrások, ošetrenie akné)</t>
    </r>
  </si>
  <si>
    <r>
      <t xml:space="preserve">Cena za </t>
    </r>
    <r>
      <rPr>
        <b/>
        <sz val="11"/>
        <rFont val="Times New Roman"/>
        <family val="1"/>
      </rPr>
      <t>liečbu blepharitídy</t>
    </r>
  </si>
  <si>
    <t>strana 12-B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</si>
</sst>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#,##0.0000"/>
    <numFmt numFmtId="189" formatCode="#,##0.0000000"/>
    <numFmt numFmtId="190" formatCode="0.0000"/>
    <numFmt numFmtId="191" formatCode="#,##0.0000\ &quot;Sk&quot;"/>
    <numFmt numFmtId="192" formatCode="0.000"/>
    <numFmt numFmtId="193" formatCode="0.000000"/>
    <numFmt numFmtId="194" formatCode="0.0"/>
    <numFmt numFmtId="195" formatCode="#,##0.00\ &quot;Sk&quot;"/>
    <numFmt numFmtId="196" formatCode="[$-41B]d\.\ mmmm\ yyyy"/>
    <numFmt numFmtId="197" formatCode="#,##0.000000"/>
    <numFmt numFmtId="198" formatCode="[$€-2]\ #\ ##,000_);[Red]\([$€-2]\ #\ ##,000\)"/>
    <numFmt numFmtId="199" formatCode="#,##0.00000"/>
    <numFmt numFmtId="200" formatCode="0.00000"/>
  </numFmts>
  <fonts count="27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4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19" xfId="0" applyFont="1" applyFill="1" applyBorder="1" applyAlignment="1">
      <alignment/>
    </xf>
    <xf numFmtId="0" fontId="0" fillId="0" borderId="19" xfId="0" applyBorder="1" applyAlignment="1">
      <alignment/>
    </xf>
    <xf numFmtId="4" fontId="3" fillId="0" borderId="26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3" fillId="0" borderId="2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3" fillId="0" borderId="35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30" xfId="0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6" xfId="0" applyFont="1" applyBorder="1" applyAlignment="1">
      <alignment horizontal="left"/>
    </xf>
    <xf numFmtId="2" fontId="1" fillId="0" borderId="31" xfId="0" applyNumberFormat="1" applyFont="1" applyBorder="1" applyAlignment="1">
      <alignment horizontal="left" vertical="distributed" wrapText="1" shrinkToFit="1"/>
    </xf>
    <xf numFmtId="0" fontId="0" fillId="0" borderId="32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2" fontId="1" fillId="0" borderId="31" xfId="0" applyNumberFormat="1" applyFont="1" applyBorder="1" applyAlignment="1">
      <alignment horizontal="left" vertical="distributed" wrapText="1"/>
    </xf>
    <xf numFmtId="0" fontId="0" fillId="0" borderId="32" xfId="0" applyFont="1" applyBorder="1" applyAlignment="1">
      <alignment horizontal="left" vertical="distributed" wrapText="1"/>
    </xf>
    <xf numFmtId="0" fontId="0" fillId="0" borderId="24" xfId="0" applyFont="1" applyBorder="1" applyAlignment="1">
      <alignment horizontal="left" vertical="distributed" wrapText="1"/>
    </xf>
    <xf numFmtId="0" fontId="3" fillId="0" borderId="35" xfId="0" applyFont="1" applyFill="1" applyBorder="1" applyAlignment="1">
      <alignment wrapText="1"/>
    </xf>
    <xf numFmtId="0" fontId="3" fillId="0" borderId="29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7" fillId="24" borderId="38" xfId="0" applyFont="1" applyFill="1" applyBorder="1" applyAlignment="1">
      <alignment horizontal="left" wrapText="1"/>
    </xf>
    <xf numFmtId="0" fontId="26" fillId="24" borderId="39" xfId="0" applyFont="1" applyFill="1" applyBorder="1" applyAlignment="1">
      <alignment/>
    </xf>
    <xf numFmtId="0" fontId="26" fillId="24" borderId="40" xfId="0" applyFont="1" applyFill="1" applyBorder="1" applyAlignment="1">
      <alignment/>
    </xf>
    <xf numFmtId="0" fontId="2" fillId="0" borderId="32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1 2" xfId="42"/>
    <cellStyle name="Nadpis 2" xfId="43"/>
    <cellStyle name="Nadpis 2 2" xfId="44"/>
    <cellStyle name="Nadpis 3" xfId="45"/>
    <cellStyle name="Nadpis 3 2" xfId="46"/>
    <cellStyle name="Nadpis 4" xfId="47"/>
    <cellStyle name="Nadpis 4 2" xfId="48"/>
    <cellStyle name="Název" xfId="49"/>
    <cellStyle name="Neutrální" xfId="50"/>
    <cellStyle name="normálne_Hárok1" xfId="51"/>
    <cellStyle name="Followed Hyperlink" xfId="52"/>
    <cellStyle name="Poznámka" xfId="53"/>
    <cellStyle name="Poznámka 2" xfId="54"/>
    <cellStyle name="Percent" xfId="55"/>
    <cellStyle name="Propojená buňka" xfId="56"/>
    <cellStyle name="Správně" xfId="57"/>
    <cellStyle name="Text upozornění" xfId="58"/>
    <cellStyle name="Vstup" xfId="59"/>
    <cellStyle name="Vstup 2" xfId="60"/>
    <cellStyle name="Výpočet" xfId="61"/>
    <cellStyle name="Výpočet 2" xfId="62"/>
    <cellStyle name="Výstup" xfId="63"/>
    <cellStyle name="Výstup 2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Layout" workbookViewId="0" topLeftCell="A1">
      <selection activeCell="B32" sqref="B32"/>
    </sheetView>
  </sheetViews>
  <sheetFormatPr defaultColWidth="9.00390625" defaultRowHeight="12.75"/>
  <cols>
    <col min="1" max="1" width="4.125" style="0" customWidth="1"/>
    <col min="5" max="5" width="19.125" style="0" customWidth="1"/>
    <col min="6" max="6" width="14.25390625" style="0" customWidth="1"/>
    <col min="7" max="8" width="9.25390625" style="0" customWidth="1"/>
    <col min="9" max="9" width="19.75390625" style="0" customWidth="1"/>
  </cols>
  <sheetData>
    <row r="1" ht="18.75">
      <c r="A1" s="3" t="s">
        <v>14</v>
      </c>
    </row>
    <row r="2" ht="17.25" thickBot="1">
      <c r="A2" s="4" t="s">
        <v>39</v>
      </c>
    </row>
    <row r="3" spans="1:9" ht="29.25" thickBot="1">
      <c r="A3" s="5" t="s">
        <v>0</v>
      </c>
      <c r="B3" s="63" t="s">
        <v>11</v>
      </c>
      <c r="C3" s="63"/>
      <c r="D3" s="63"/>
      <c r="E3" s="56"/>
      <c r="F3" s="26" t="s">
        <v>12</v>
      </c>
      <c r="G3" s="27" t="s">
        <v>1</v>
      </c>
      <c r="H3" s="26" t="s">
        <v>13</v>
      </c>
      <c r="I3" s="6" t="s">
        <v>40</v>
      </c>
    </row>
    <row r="4" spans="1:9" ht="33.75" customHeight="1">
      <c r="A4" s="12" t="s">
        <v>2</v>
      </c>
      <c r="B4" s="54" t="s">
        <v>42</v>
      </c>
      <c r="C4" s="54"/>
      <c r="D4" s="54"/>
      <c r="E4" s="55"/>
      <c r="F4" s="1">
        <v>1</v>
      </c>
      <c r="G4" s="8">
        <f>I4/1.2</f>
        <v>30.833333333333336</v>
      </c>
      <c r="H4" s="8">
        <f>I4-G4</f>
        <v>6.166666666666664</v>
      </c>
      <c r="I4" s="18">
        <v>37</v>
      </c>
    </row>
    <row r="5" spans="1:9" ht="31.5" customHeight="1">
      <c r="A5" s="12" t="s">
        <v>3</v>
      </c>
      <c r="B5" s="54" t="s">
        <v>43</v>
      </c>
      <c r="C5" s="54"/>
      <c r="D5" s="54"/>
      <c r="E5" s="55"/>
      <c r="F5" s="1">
        <v>1</v>
      </c>
      <c r="G5" s="8">
        <f>I5/1.2</f>
        <v>37.5</v>
      </c>
      <c r="H5" s="8">
        <f>I5-G5</f>
        <v>7.5</v>
      </c>
      <c r="I5" s="18">
        <v>45</v>
      </c>
    </row>
    <row r="6" spans="1:9" ht="42.75" customHeight="1">
      <c r="A6" s="12" t="s">
        <v>4</v>
      </c>
      <c r="B6" s="54" t="s">
        <v>29</v>
      </c>
      <c r="C6" s="54"/>
      <c r="D6" s="54"/>
      <c r="E6" s="55"/>
      <c r="F6" s="13" t="s">
        <v>30</v>
      </c>
      <c r="G6" s="8">
        <v>4</v>
      </c>
      <c r="H6" s="7">
        <v>0</v>
      </c>
      <c r="I6" s="18">
        <f>SUM(G6:H6)</f>
        <v>4</v>
      </c>
    </row>
    <row r="7" spans="1:9" ht="41.25" customHeight="1">
      <c r="A7" s="12" t="s">
        <v>5</v>
      </c>
      <c r="B7" s="54" t="s">
        <v>29</v>
      </c>
      <c r="C7" s="54"/>
      <c r="D7" s="54"/>
      <c r="E7" s="55"/>
      <c r="F7" s="14" t="s">
        <v>31</v>
      </c>
      <c r="G7" s="8">
        <v>8</v>
      </c>
      <c r="H7" s="7">
        <v>0</v>
      </c>
      <c r="I7" s="18">
        <f>SUM(G7:H7)</f>
        <v>8</v>
      </c>
    </row>
    <row r="8" spans="1:9" ht="41.25" customHeight="1">
      <c r="A8" s="12" t="s">
        <v>6</v>
      </c>
      <c r="B8" s="54" t="s">
        <v>44</v>
      </c>
      <c r="C8" s="54"/>
      <c r="D8" s="54"/>
      <c r="E8" s="55"/>
      <c r="F8" s="13" t="s">
        <v>15</v>
      </c>
      <c r="G8" s="8">
        <f>I8/1.2</f>
        <v>150</v>
      </c>
      <c r="H8" s="8">
        <f>I8-G8</f>
        <v>30</v>
      </c>
      <c r="I8" s="18">
        <v>180</v>
      </c>
    </row>
    <row r="9" spans="1:9" ht="41.25" customHeight="1">
      <c r="A9" s="12" t="s">
        <v>7</v>
      </c>
      <c r="B9" s="54" t="s">
        <v>45</v>
      </c>
      <c r="C9" s="54"/>
      <c r="D9" s="54"/>
      <c r="E9" s="55"/>
      <c r="F9" s="13" t="s">
        <v>16</v>
      </c>
      <c r="G9" s="8">
        <f>I9/1.2</f>
        <v>291.6666666666667</v>
      </c>
      <c r="H9" s="8">
        <f>I9-G9</f>
        <v>58.333333333333314</v>
      </c>
      <c r="I9" s="18">
        <v>350</v>
      </c>
    </row>
    <row r="10" spans="1:9" ht="29.25" customHeight="1">
      <c r="A10" s="12" t="s">
        <v>8</v>
      </c>
      <c r="B10" s="54" t="s">
        <v>46</v>
      </c>
      <c r="C10" s="54"/>
      <c r="D10" s="54"/>
      <c r="E10" s="55"/>
      <c r="F10" s="13" t="s">
        <v>15</v>
      </c>
      <c r="G10" s="8">
        <f>I10/1.2</f>
        <v>79.16666666666667</v>
      </c>
      <c r="H10" s="8">
        <f>I10-G10</f>
        <v>15.833333333333329</v>
      </c>
      <c r="I10" s="18">
        <v>95</v>
      </c>
    </row>
    <row r="11" spans="1:9" ht="44.25" customHeight="1">
      <c r="A11" s="12" t="s">
        <v>9</v>
      </c>
      <c r="B11" s="54" t="s">
        <v>34</v>
      </c>
      <c r="C11" s="54"/>
      <c r="D11" s="54"/>
      <c r="E11" s="55"/>
      <c r="F11" s="13">
        <v>1</v>
      </c>
      <c r="G11" s="64" t="s">
        <v>32</v>
      </c>
      <c r="H11" s="65"/>
      <c r="I11" s="66"/>
    </row>
    <row r="12" spans="1:9" ht="42" customHeight="1">
      <c r="A12" s="12" t="s">
        <v>10</v>
      </c>
      <c r="B12" s="54" t="s">
        <v>35</v>
      </c>
      <c r="C12" s="54"/>
      <c r="D12" s="54"/>
      <c r="E12" s="55"/>
      <c r="F12" s="13">
        <v>1</v>
      </c>
      <c r="G12" s="67" t="s">
        <v>36</v>
      </c>
      <c r="H12" s="68"/>
      <c r="I12" s="69"/>
    </row>
    <row r="13" spans="1:9" ht="75" customHeight="1" hidden="1">
      <c r="A13" s="12" t="s">
        <v>19</v>
      </c>
      <c r="B13" s="16"/>
      <c r="C13" s="16"/>
      <c r="D13" s="16"/>
      <c r="E13" s="16"/>
      <c r="F13" s="13">
        <v>1</v>
      </c>
      <c r="G13" s="16"/>
      <c r="H13" s="16"/>
      <c r="I13" s="22"/>
    </row>
    <row r="14" spans="1:9" ht="45" customHeight="1">
      <c r="A14" s="10" t="s">
        <v>17</v>
      </c>
      <c r="B14" s="53" t="s">
        <v>47</v>
      </c>
      <c r="C14" s="54"/>
      <c r="D14" s="54"/>
      <c r="E14" s="55"/>
      <c r="F14" s="1">
        <v>1</v>
      </c>
      <c r="G14" s="8">
        <f>I14/1.2</f>
        <v>641.6666666666667</v>
      </c>
      <c r="H14" s="8">
        <f>I14-G14</f>
        <v>128.33333333333326</v>
      </c>
      <c r="I14" s="18">
        <v>770</v>
      </c>
    </row>
    <row r="15" spans="1:9" ht="30.75" customHeight="1">
      <c r="A15" s="10" t="s">
        <v>18</v>
      </c>
      <c r="B15" s="52" t="s">
        <v>53</v>
      </c>
      <c r="C15" s="52"/>
      <c r="D15" s="52"/>
      <c r="E15" s="52"/>
      <c r="F15" s="1">
        <v>1</v>
      </c>
      <c r="G15" s="8">
        <v>2</v>
      </c>
      <c r="H15" s="20">
        <v>0</v>
      </c>
      <c r="I15" s="18">
        <v>2</v>
      </c>
    </row>
    <row r="16" spans="1:9" ht="30.75" customHeight="1">
      <c r="A16" s="10" t="s">
        <v>19</v>
      </c>
      <c r="B16" s="52" t="s">
        <v>48</v>
      </c>
      <c r="C16" s="52"/>
      <c r="D16" s="52"/>
      <c r="E16" s="52"/>
      <c r="F16" s="1">
        <v>1</v>
      </c>
      <c r="G16" s="8">
        <v>5</v>
      </c>
      <c r="H16" s="20">
        <v>0</v>
      </c>
      <c r="I16" s="18">
        <v>5</v>
      </c>
    </row>
    <row r="17" spans="1:9" ht="18" customHeight="1">
      <c r="A17" s="11" t="s">
        <v>20</v>
      </c>
      <c r="B17" s="2" t="s">
        <v>37</v>
      </c>
      <c r="C17" s="2"/>
      <c r="D17" s="2"/>
      <c r="E17" s="2"/>
      <c r="F17" s="1">
        <v>1</v>
      </c>
      <c r="G17" s="8">
        <f>I17/1.2</f>
        <v>208.33333333333334</v>
      </c>
      <c r="H17" s="40">
        <f>I17-G17</f>
        <v>41.66666666666666</v>
      </c>
      <c r="I17" s="18">
        <v>250</v>
      </c>
    </row>
    <row r="18" spans="1:9" ht="42" customHeight="1">
      <c r="A18" s="11" t="s">
        <v>21</v>
      </c>
      <c r="B18" s="59" t="s">
        <v>49</v>
      </c>
      <c r="C18" s="50"/>
      <c r="D18" s="50"/>
      <c r="E18" s="51"/>
      <c r="F18" s="39" t="s">
        <v>15</v>
      </c>
      <c r="G18" s="32">
        <v>50</v>
      </c>
      <c r="H18" s="1">
        <v>0</v>
      </c>
      <c r="I18" s="23">
        <f>SUM(G18:H18)</f>
        <v>50</v>
      </c>
    </row>
    <row r="19" spans="1:15" ht="15">
      <c r="A19" s="11" t="s">
        <v>22</v>
      </c>
      <c r="B19" s="35" t="s">
        <v>38</v>
      </c>
      <c r="C19" s="36"/>
      <c r="D19" s="36"/>
      <c r="E19" s="36"/>
      <c r="F19" s="39" t="s">
        <v>15</v>
      </c>
      <c r="G19" s="30">
        <v>6.5</v>
      </c>
      <c r="H19" s="15">
        <v>0</v>
      </c>
      <c r="I19" s="37">
        <f>SUM(G19:H19)</f>
        <v>6.5</v>
      </c>
      <c r="L19" s="45"/>
      <c r="M19" s="46"/>
      <c r="N19" s="17"/>
      <c r="O19" s="47"/>
    </row>
    <row r="20" spans="1:9" ht="15">
      <c r="A20" s="11" t="s">
        <v>23</v>
      </c>
      <c r="B20" s="35" t="s">
        <v>38</v>
      </c>
      <c r="C20" s="36"/>
      <c r="D20" s="36"/>
      <c r="E20" s="36"/>
      <c r="F20" s="39" t="s">
        <v>16</v>
      </c>
      <c r="G20" s="30">
        <v>13</v>
      </c>
      <c r="H20" s="15">
        <v>0</v>
      </c>
      <c r="I20" s="37">
        <f>SUM(G20:H20)</f>
        <v>13</v>
      </c>
    </row>
    <row r="21" spans="1:9" ht="86.25" customHeight="1">
      <c r="A21" s="25" t="s">
        <v>24</v>
      </c>
      <c r="B21" s="62" t="s">
        <v>54</v>
      </c>
      <c r="C21" s="57"/>
      <c r="D21" s="57"/>
      <c r="E21" s="58"/>
      <c r="F21" s="42">
        <v>1</v>
      </c>
      <c r="G21" s="29">
        <f>I21/1.2</f>
        <v>30</v>
      </c>
      <c r="H21" s="8">
        <f>I21-G21</f>
        <v>6</v>
      </c>
      <c r="I21" s="31">
        <v>36</v>
      </c>
    </row>
    <row r="22" spans="1:9" ht="42.75" customHeight="1">
      <c r="A22" s="25" t="s">
        <v>25</v>
      </c>
      <c r="B22" s="62" t="s">
        <v>50</v>
      </c>
      <c r="C22" s="57"/>
      <c r="D22" s="57"/>
      <c r="E22" s="58"/>
      <c r="F22" s="43">
        <v>1</v>
      </c>
      <c r="G22" s="29">
        <v>30</v>
      </c>
      <c r="H22" s="1">
        <v>0</v>
      </c>
      <c r="I22" s="31">
        <v>30</v>
      </c>
    </row>
    <row r="23" spans="1:9" ht="55.5" customHeight="1">
      <c r="A23" s="25" t="s">
        <v>26</v>
      </c>
      <c r="B23" s="62" t="s">
        <v>51</v>
      </c>
      <c r="C23" s="57"/>
      <c r="D23" s="57"/>
      <c r="E23" s="58"/>
      <c r="F23" s="42">
        <v>1</v>
      </c>
      <c r="G23" s="29">
        <f>I23/1.2</f>
        <v>25</v>
      </c>
      <c r="H23" s="8">
        <f>I23-G23</f>
        <v>5</v>
      </c>
      <c r="I23" s="31">
        <v>30</v>
      </c>
    </row>
    <row r="24" spans="1:9" ht="55.5" customHeight="1">
      <c r="A24" s="19" t="s">
        <v>27</v>
      </c>
      <c r="B24" s="70" t="s">
        <v>52</v>
      </c>
      <c r="C24" s="60"/>
      <c r="D24" s="60"/>
      <c r="E24" s="61"/>
      <c r="F24" s="39">
        <v>1</v>
      </c>
      <c r="G24" s="30">
        <f>I24/1.2</f>
        <v>41.66666666666667</v>
      </c>
      <c r="H24" s="28">
        <f>I24-G24</f>
        <v>8.333333333333329</v>
      </c>
      <c r="I24" s="37">
        <v>50</v>
      </c>
    </row>
    <row r="25" spans="1:9" ht="30.75" customHeight="1" thickBot="1">
      <c r="A25" s="41" t="s">
        <v>33</v>
      </c>
      <c r="B25" s="71" t="s">
        <v>28</v>
      </c>
      <c r="C25" s="71"/>
      <c r="D25" s="71"/>
      <c r="E25" s="72"/>
      <c r="F25" s="38">
        <v>1</v>
      </c>
      <c r="G25" s="33">
        <v>50</v>
      </c>
      <c r="H25" s="21">
        <v>0</v>
      </c>
      <c r="I25" s="44">
        <v>50</v>
      </c>
    </row>
    <row r="26" ht="15.75">
      <c r="I26" s="34" t="s">
        <v>55</v>
      </c>
    </row>
  </sheetData>
  <sheetProtection/>
  <mergeCells count="21">
    <mergeCell ref="B23:E23"/>
    <mergeCell ref="B24:E24"/>
    <mergeCell ref="B25:E25"/>
    <mergeCell ref="B14:E14"/>
    <mergeCell ref="B15:E15"/>
    <mergeCell ref="B16:E16"/>
    <mergeCell ref="B18:E18"/>
    <mergeCell ref="B21:E21"/>
    <mergeCell ref="B22:E22"/>
    <mergeCell ref="B9:E9"/>
    <mergeCell ref="B10:E10"/>
    <mergeCell ref="B11:E11"/>
    <mergeCell ref="G11:I11"/>
    <mergeCell ref="B12:E12"/>
    <mergeCell ref="G12:I12"/>
    <mergeCell ref="B3:E3"/>
    <mergeCell ref="B4:E4"/>
    <mergeCell ref="B5:E5"/>
    <mergeCell ref="B6:E6"/>
    <mergeCell ref="B7:E7"/>
    <mergeCell ref="B8:E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2" r:id="rId1"/>
  <headerFooter alignWithMargins="0">
    <oddHeader>&amp;L&amp;"Times New Roman,Tučné"&amp;11Interný cenový výmer 1/2015&amp;R&amp;"Times New Roman,Tučné"&amp;11LNsP Liptovský Mikuláš</oddHeader>
    <oddFooter>&amp;L&amp;"Times New Roman,Normálne"Vydané dňa : 01.01.2020&amp;C&amp;"Times New Roman,Normálne"Spracoval : Ing. Katarína Lehotská
Schválil : Ing. Ľudmila Pohančeníková, MBA&amp;R&amp;"Times New Roman,Normálne"Revízia: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 topLeftCell="A1">
      <selection activeCell="B53" sqref="B53"/>
    </sheetView>
  </sheetViews>
  <sheetFormatPr defaultColWidth="9.00390625" defaultRowHeight="12.75"/>
  <cols>
    <col min="1" max="1" width="4.125" style="0" customWidth="1"/>
    <col min="5" max="5" width="19.125" style="0" customWidth="1"/>
    <col min="6" max="6" width="14.25390625" style="0" customWidth="1"/>
    <col min="7" max="8" width="9.25390625" style="0" customWidth="1"/>
    <col min="9" max="9" width="19.75390625" style="0" customWidth="1"/>
  </cols>
  <sheetData>
    <row r="1" ht="18.75">
      <c r="A1" s="3" t="s">
        <v>14</v>
      </c>
    </row>
    <row r="2" ht="17.25" thickBot="1">
      <c r="A2" s="4" t="s">
        <v>39</v>
      </c>
    </row>
    <row r="3" spans="1:9" ht="29.25" thickBot="1">
      <c r="A3" s="5" t="s">
        <v>0</v>
      </c>
      <c r="B3" s="63" t="s">
        <v>11</v>
      </c>
      <c r="C3" s="63"/>
      <c r="D3" s="63"/>
      <c r="E3" s="56"/>
      <c r="F3" s="26" t="s">
        <v>12</v>
      </c>
      <c r="G3" s="27" t="s">
        <v>1</v>
      </c>
      <c r="H3" s="26" t="s">
        <v>13</v>
      </c>
      <c r="I3" s="6" t="s">
        <v>40</v>
      </c>
    </row>
    <row r="4" spans="1:9" ht="33.75" customHeight="1">
      <c r="A4" s="73" t="s">
        <v>56</v>
      </c>
      <c r="B4" s="74"/>
      <c r="C4" s="74"/>
      <c r="D4" s="74"/>
      <c r="E4" s="74"/>
      <c r="F4" s="74"/>
      <c r="G4" s="74"/>
      <c r="H4" s="74"/>
      <c r="I4" s="75"/>
    </row>
    <row r="5" spans="1:9" ht="31.5" customHeight="1">
      <c r="A5" s="12" t="s">
        <v>2</v>
      </c>
      <c r="B5" s="54" t="s">
        <v>57</v>
      </c>
      <c r="C5" s="54"/>
      <c r="D5" s="54"/>
      <c r="E5" s="55"/>
      <c r="F5" s="13" t="s">
        <v>58</v>
      </c>
      <c r="G5" s="8">
        <f aca="true" t="shared" si="0" ref="G5:G10">I5/1.2</f>
        <v>4.166666666666667</v>
      </c>
      <c r="H5" s="8">
        <f aca="true" t="shared" si="1" ref="H5:H10">I5-G5</f>
        <v>0.833333333333333</v>
      </c>
      <c r="I5" s="18">
        <v>5</v>
      </c>
    </row>
    <row r="6" spans="1:9" ht="31.5" customHeight="1">
      <c r="A6" s="12" t="s">
        <v>3</v>
      </c>
      <c r="B6" s="76" t="s">
        <v>59</v>
      </c>
      <c r="C6" s="54"/>
      <c r="D6" s="54"/>
      <c r="E6" s="55"/>
      <c r="F6" s="13" t="s">
        <v>60</v>
      </c>
      <c r="G6" s="8">
        <f t="shared" si="0"/>
        <v>8.333333333333334</v>
      </c>
      <c r="H6" s="8">
        <f t="shared" si="1"/>
        <v>1.666666666666666</v>
      </c>
      <c r="I6" s="18">
        <v>10</v>
      </c>
    </row>
    <row r="7" spans="1:9" ht="31.5" customHeight="1">
      <c r="A7" s="12" t="s">
        <v>4</v>
      </c>
      <c r="B7" s="76" t="s">
        <v>61</v>
      </c>
      <c r="C7" s="54"/>
      <c r="D7" s="54"/>
      <c r="E7" s="55"/>
      <c r="F7" s="14" t="s">
        <v>41</v>
      </c>
      <c r="G7" s="8">
        <f t="shared" si="0"/>
        <v>33.333333333333336</v>
      </c>
      <c r="H7" s="8">
        <f t="shared" si="1"/>
        <v>6.666666666666664</v>
      </c>
      <c r="I7" s="18">
        <v>40</v>
      </c>
    </row>
    <row r="8" spans="1:9" ht="31.5" customHeight="1">
      <c r="A8" s="12" t="s">
        <v>5</v>
      </c>
      <c r="B8" s="76" t="s">
        <v>62</v>
      </c>
      <c r="C8" s="54"/>
      <c r="D8" s="54"/>
      <c r="E8" s="55"/>
      <c r="F8" s="13" t="s">
        <v>41</v>
      </c>
      <c r="G8" s="8">
        <f t="shared" si="0"/>
        <v>8.333333333333334</v>
      </c>
      <c r="H8" s="8">
        <f t="shared" si="1"/>
        <v>1.666666666666666</v>
      </c>
      <c r="I8" s="18">
        <v>10</v>
      </c>
    </row>
    <row r="9" spans="1:9" ht="31.5" customHeight="1">
      <c r="A9" s="12" t="s">
        <v>6</v>
      </c>
      <c r="B9" s="76" t="s">
        <v>63</v>
      </c>
      <c r="C9" s="54"/>
      <c r="D9" s="54"/>
      <c r="E9" s="55"/>
      <c r="F9" s="13" t="s">
        <v>16</v>
      </c>
      <c r="G9" s="8">
        <f t="shared" si="0"/>
        <v>191.66666666666669</v>
      </c>
      <c r="H9" s="8">
        <f t="shared" si="1"/>
        <v>38.333333333333314</v>
      </c>
      <c r="I9" s="18">
        <v>230</v>
      </c>
    </row>
    <row r="10" spans="1:9" ht="21.75" customHeight="1">
      <c r="A10" s="12" t="s">
        <v>7</v>
      </c>
      <c r="B10" s="54" t="s">
        <v>64</v>
      </c>
      <c r="C10" s="54"/>
      <c r="D10" s="54"/>
      <c r="E10" s="55"/>
      <c r="F10" s="13" t="s">
        <v>65</v>
      </c>
      <c r="G10" s="8">
        <f t="shared" si="0"/>
        <v>41.66666666666667</v>
      </c>
      <c r="H10" s="8">
        <f t="shared" si="1"/>
        <v>8.333333333333329</v>
      </c>
      <c r="I10" s="18">
        <v>50</v>
      </c>
    </row>
    <row r="11" spans="1:9" ht="75" customHeight="1" hidden="1">
      <c r="A11" s="12" t="s">
        <v>19</v>
      </c>
      <c r="B11" s="16"/>
      <c r="C11" s="16"/>
      <c r="D11" s="16"/>
      <c r="E11" s="16"/>
      <c r="F11" s="13">
        <v>1</v>
      </c>
      <c r="G11" s="16"/>
      <c r="H11" s="16"/>
      <c r="I11" s="22"/>
    </row>
    <row r="12" spans="1:9" ht="31.5" customHeight="1">
      <c r="A12" s="10" t="s">
        <v>8</v>
      </c>
      <c r="B12" s="77" t="s">
        <v>66</v>
      </c>
      <c r="C12" s="76"/>
      <c r="D12" s="76"/>
      <c r="E12" s="78"/>
      <c r="F12" s="13" t="s">
        <v>41</v>
      </c>
      <c r="G12" s="8">
        <f>I12/1.2</f>
        <v>25</v>
      </c>
      <c r="H12" s="8">
        <f>I12-G12</f>
        <v>5</v>
      </c>
      <c r="I12" s="18">
        <v>30</v>
      </c>
    </row>
    <row r="13" spans="1:9" ht="21" customHeight="1">
      <c r="A13" s="10" t="s">
        <v>9</v>
      </c>
      <c r="B13" s="79" t="s">
        <v>67</v>
      </c>
      <c r="C13" s="52"/>
      <c r="D13" s="52"/>
      <c r="E13" s="52"/>
      <c r="F13" s="1">
        <v>1</v>
      </c>
      <c r="G13" s="8">
        <f>I13/1.2</f>
        <v>16.666666666666668</v>
      </c>
      <c r="H13" s="40">
        <f>I13-G13</f>
        <v>3.333333333333332</v>
      </c>
      <c r="I13" s="18">
        <v>20</v>
      </c>
    </row>
    <row r="14" spans="1:9" ht="21" customHeight="1">
      <c r="A14" s="10"/>
      <c r="B14" s="52"/>
      <c r="C14" s="52"/>
      <c r="D14" s="52"/>
      <c r="E14" s="52"/>
      <c r="F14" s="1"/>
      <c r="G14" s="8"/>
      <c r="H14" s="20"/>
      <c r="I14" s="18"/>
    </row>
    <row r="15" spans="1:9" ht="21" customHeight="1">
      <c r="A15" s="10"/>
      <c r="B15" s="52"/>
      <c r="C15" s="52"/>
      <c r="D15" s="52"/>
      <c r="E15" s="52"/>
      <c r="F15" s="1"/>
      <c r="G15" s="8"/>
      <c r="H15" s="20"/>
      <c r="I15" s="18"/>
    </row>
    <row r="16" spans="1:9" ht="21" customHeight="1">
      <c r="A16" s="10"/>
      <c r="B16" s="52"/>
      <c r="C16" s="52"/>
      <c r="D16" s="52"/>
      <c r="E16" s="52"/>
      <c r="F16" s="1"/>
      <c r="G16" s="8"/>
      <c r="H16" s="20"/>
      <c r="I16" s="18"/>
    </row>
    <row r="17" spans="1:9" ht="21" customHeight="1">
      <c r="A17" s="10"/>
      <c r="B17" s="52"/>
      <c r="C17" s="52"/>
      <c r="D17" s="52"/>
      <c r="E17" s="52"/>
      <c r="F17" s="1"/>
      <c r="G17" s="8"/>
      <c r="H17" s="20"/>
      <c r="I17" s="18"/>
    </row>
    <row r="18" spans="1:9" ht="21" customHeight="1">
      <c r="A18" s="10"/>
      <c r="B18" s="52"/>
      <c r="C18" s="52"/>
      <c r="D18" s="52"/>
      <c r="E18" s="52"/>
      <c r="F18" s="1"/>
      <c r="G18" s="8"/>
      <c r="H18" s="20"/>
      <c r="I18" s="18"/>
    </row>
    <row r="19" spans="1:9" ht="21" customHeight="1">
      <c r="A19" s="10"/>
      <c r="B19" s="52"/>
      <c r="C19" s="52"/>
      <c r="D19" s="52"/>
      <c r="E19" s="52"/>
      <c r="F19" s="1"/>
      <c r="G19" s="8"/>
      <c r="H19" s="20"/>
      <c r="I19" s="18"/>
    </row>
    <row r="20" spans="1:9" ht="21" customHeight="1">
      <c r="A20" s="10"/>
      <c r="B20" s="52"/>
      <c r="C20" s="52"/>
      <c r="D20" s="52"/>
      <c r="E20" s="52"/>
      <c r="F20" s="1"/>
      <c r="G20" s="8"/>
      <c r="H20" s="20"/>
      <c r="I20" s="18"/>
    </row>
    <row r="21" spans="1:9" ht="21" customHeight="1">
      <c r="A21" s="10"/>
      <c r="B21" s="52"/>
      <c r="C21" s="52"/>
      <c r="D21" s="52"/>
      <c r="E21" s="52"/>
      <c r="F21" s="1"/>
      <c r="G21" s="8"/>
      <c r="H21" s="20"/>
      <c r="I21" s="18"/>
    </row>
    <row r="22" spans="1:9" ht="21" customHeight="1">
      <c r="A22" s="10"/>
      <c r="B22" s="52"/>
      <c r="C22" s="52"/>
      <c r="D22" s="52"/>
      <c r="E22" s="52"/>
      <c r="F22" s="1"/>
      <c r="G22" s="8"/>
      <c r="H22" s="20"/>
      <c r="I22" s="18"/>
    </row>
    <row r="23" spans="1:9" ht="21" customHeight="1">
      <c r="A23" s="10"/>
      <c r="B23" s="52"/>
      <c r="C23" s="52"/>
      <c r="D23" s="52"/>
      <c r="E23" s="52"/>
      <c r="F23" s="1"/>
      <c r="G23" s="8"/>
      <c r="H23" s="20"/>
      <c r="I23" s="18"/>
    </row>
    <row r="24" spans="1:9" ht="21" customHeight="1">
      <c r="A24" s="10"/>
      <c r="B24" s="52"/>
      <c r="C24" s="52"/>
      <c r="D24" s="52"/>
      <c r="E24" s="52"/>
      <c r="F24" s="1"/>
      <c r="G24" s="8"/>
      <c r="H24" s="20"/>
      <c r="I24" s="18"/>
    </row>
    <row r="25" spans="1:9" ht="21" customHeight="1">
      <c r="A25" s="10"/>
      <c r="B25" s="52"/>
      <c r="C25" s="52"/>
      <c r="D25" s="52"/>
      <c r="E25" s="52"/>
      <c r="F25" s="1"/>
      <c r="G25" s="8"/>
      <c r="H25" s="20"/>
      <c r="I25" s="18"/>
    </row>
    <row r="26" spans="1:9" ht="21" customHeight="1">
      <c r="A26" s="10"/>
      <c r="B26" s="52"/>
      <c r="C26" s="52"/>
      <c r="D26" s="52"/>
      <c r="E26" s="52"/>
      <c r="F26" s="1"/>
      <c r="G26" s="8"/>
      <c r="H26" s="20"/>
      <c r="I26" s="18"/>
    </row>
    <row r="27" spans="1:9" ht="21" customHeight="1">
      <c r="A27" s="10"/>
      <c r="B27" s="52"/>
      <c r="C27" s="52"/>
      <c r="D27" s="52"/>
      <c r="E27" s="52"/>
      <c r="F27" s="1"/>
      <c r="G27" s="8"/>
      <c r="H27" s="20"/>
      <c r="I27" s="18"/>
    </row>
    <row r="28" spans="1:9" ht="21" customHeight="1">
      <c r="A28" s="10"/>
      <c r="B28" s="52"/>
      <c r="C28" s="52"/>
      <c r="D28" s="52"/>
      <c r="E28" s="52"/>
      <c r="F28" s="1"/>
      <c r="G28" s="8"/>
      <c r="H28" s="20"/>
      <c r="I28" s="18"/>
    </row>
    <row r="29" spans="1:9" ht="21" customHeight="1">
      <c r="A29" s="10"/>
      <c r="B29" s="52"/>
      <c r="C29" s="52"/>
      <c r="D29" s="52"/>
      <c r="E29" s="52"/>
      <c r="F29" s="1"/>
      <c r="G29" s="8"/>
      <c r="H29" s="20"/>
      <c r="I29" s="18"/>
    </row>
    <row r="30" spans="1:9" ht="21" customHeight="1">
      <c r="A30" s="10"/>
      <c r="B30" s="52"/>
      <c r="C30" s="52"/>
      <c r="D30" s="52"/>
      <c r="E30" s="52"/>
      <c r="F30" s="1"/>
      <c r="G30" s="8"/>
      <c r="H30" s="20"/>
      <c r="I30" s="18"/>
    </row>
    <row r="31" spans="1:9" ht="21" customHeight="1">
      <c r="A31" s="10"/>
      <c r="B31" s="52"/>
      <c r="C31" s="52"/>
      <c r="D31" s="52"/>
      <c r="E31" s="52"/>
      <c r="F31" s="1"/>
      <c r="G31" s="8"/>
      <c r="H31" s="20"/>
      <c r="I31" s="18"/>
    </row>
    <row r="32" spans="1:9" ht="21" customHeight="1">
      <c r="A32" s="10"/>
      <c r="B32" s="52"/>
      <c r="C32" s="52"/>
      <c r="D32" s="52"/>
      <c r="E32" s="52"/>
      <c r="F32" s="1"/>
      <c r="G32" s="8"/>
      <c r="H32" s="20"/>
      <c r="I32" s="18"/>
    </row>
    <row r="33" spans="1:9" ht="21" customHeight="1">
      <c r="A33" s="10"/>
      <c r="B33" s="52"/>
      <c r="C33" s="52"/>
      <c r="D33" s="52"/>
      <c r="E33" s="52"/>
      <c r="F33" s="1"/>
      <c r="G33" s="8"/>
      <c r="H33" s="20"/>
      <c r="I33" s="18"/>
    </row>
    <row r="34" spans="1:9" ht="21" customHeight="1">
      <c r="A34" s="10"/>
      <c r="B34" s="52"/>
      <c r="C34" s="52"/>
      <c r="D34" s="52"/>
      <c r="E34" s="52"/>
      <c r="F34" s="1"/>
      <c r="G34" s="8"/>
      <c r="H34" s="20"/>
      <c r="I34" s="18"/>
    </row>
    <row r="35" spans="1:9" ht="21" customHeight="1">
      <c r="A35" s="10"/>
      <c r="B35" s="52"/>
      <c r="C35" s="52"/>
      <c r="D35" s="52"/>
      <c r="E35" s="52"/>
      <c r="F35" s="1"/>
      <c r="G35" s="8"/>
      <c r="H35" s="20"/>
      <c r="I35" s="18"/>
    </row>
    <row r="36" spans="1:9" ht="21" customHeight="1">
      <c r="A36" s="10"/>
      <c r="B36" s="52"/>
      <c r="C36" s="52"/>
      <c r="D36" s="52"/>
      <c r="E36" s="52"/>
      <c r="F36" s="1"/>
      <c r="G36" s="8"/>
      <c r="H36" s="20"/>
      <c r="I36" s="18"/>
    </row>
    <row r="37" spans="1:9" ht="21" customHeight="1" thickBot="1">
      <c r="A37" s="48"/>
      <c r="B37" s="80"/>
      <c r="C37" s="80"/>
      <c r="D37" s="80"/>
      <c r="E37" s="80"/>
      <c r="F37" s="9"/>
      <c r="G37" s="21"/>
      <c r="H37" s="49"/>
      <c r="I37" s="24"/>
    </row>
    <row r="38" ht="15.75">
      <c r="I38" s="34" t="s">
        <v>68</v>
      </c>
    </row>
  </sheetData>
  <sheetProtection/>
  <mergeCells count="34"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9:E9"/>
    <mergeCell ref="B10:E10"/>
    <mergeCell ref="B12:E12"/>
    <mergeCell ref="B13:E13"/>
    <mergeCell ref="B14:E14"/>
    <mergeCell ref="B15:E15"/>
    <mergeCell ref="B3:E3"/>
    <mergeCell ref="A4:I4"/>
    <mergeCell ref="B5:E5"/>
    <mergeCell ref="B6:E6"/>
    <mergeCell ref="B7:E7"/>
    <mergeCell ref="B8:E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2" r:id="rId1"/>
  <headerFooter alignWithMargins="0">
    <oddHeader>&amp;L&amp;"Times New Roman,Tučné"&amp;11Interný cenový výmer 1/2015&amp;R&amp;"Times New Roman,Tučné"&amp;11LNsP Liptovský Mikuláš</oddHeader>
    <oddFooter>&amp;L&amp;"Times New Roman,Normálne"Vydané dňa : 01.01.2020&amp;C&amp;"Times New Roman,Normálne"Spracoval : Ing. Katarína Lehotská
Schválil : Ing. Ľudmila Pohančeníková, MBA&amp;R&amp;"Times New Roman,Normálne"Revízia: 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PC</cp:lastModifiedBy>
  <cp:lastPrinted>2018-07-06T06:18:48Z</cp:lastPrinted>
  <dcterms:created xsi:type="dcterms:W3CDTF">2005-01-23T11:54:14Z</dcterms:created>
  <dcterms:modified xsi:type="dcterms:W3CDTF">2020-03-19T08:34:15Z</dcterms:modified>
  <cp:category/>
  <cp:version/>
  <cp:contentType/>
  <cp:contentStatus/>
</cp:coreProperties>
</file>